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25" windowHeight="7860" tabRatio="785"/>
  </bookViews>
  <sheets>
    <sheet name="生产周报" sheetId="15" r:id="rId1"/>
  </sheets>
  <definedNames>
    <definedName name="销售订单序时簿">#REF!</definedName>
  </definedNames>
  <calcPr calcId="144525"/>
</workbook>
</file>

<file path=xl/sharedStrings.xml><?xml version="1.0" encoding="utf-8"?>
<sst xmlns="http://schemas.openxmlformats.org/spreadsheetml/2006/main" count="34" uniqueCount="16">
  <si>
    <t>生 产 周 报 表</t>
  </si>
  <si>
    <t>生产工序</t>
  </si>
  <si>
    <t>责任人</t>
  </si>
  <si>
    <t>分类</t>
  </si>
  <si>
    <t>比率</t>
  </si>
  <si>
    <t>总数量</t>
  </si>
  <si>
    <t>工序1</t>
  </si>
  <si>
    <t>老王</t>
  </si>
  <si>
    <t>计划产出</t>
  </si>
  <si>
    <t>实际产出</t>
  </si>
  <si>
    <t>实际良品</t>
  </si>
  <si>
    <t>实际可返修</t>
  </si>
  <si>
    <t>实际不良</t>
  </si>
  <si>
    <t>工序2</t>
  </si>
  <si>
    <t>工序3</t>
  </si>
  <si>
    <t>工序4</t>
  </si>
</sst>
</file>

<file path=xl/styles.xml><?xml version="1.0" encoding="utf-8"?>
<styleSheet xmlns="http://schemas.openxmlformats.org/spreadsheetml/2006/main">
  <numFmts count="10">
    <numFmt numFmtId="176" formatCode="0.0%"/>
    <numFmt numFmtId="177" formatCode="m/d;@"/>
    <numFmt numFmtId="41" formatCode="_ * #,##0_ ;_ * \-#,##0_ ;_ * &quot;-&quot;_ ;_ @_ "/>
    <numFmt numFmtId="178" formatCode="mm\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9" formatCode="_-* #,##0.00_-;\-* #,##0.00_-;_-* &quot;-&quot;??_-;_-@_-"/>
    <numFmt numFmtId="180" formatCode="0.000%"/>
    <numFmt numFmtId="181" formatCode="0_);[Red]\(0\)"/>
  </numFmts>
  <fonts count="27">
    <font>
      <sz val="11"/>
      <color theme="1"/>
      <name val="宋体"/>
      <charset val="134"/>
      <scheme val="minor"/>
    </font>
    <font>
      <b/>
      <sz val="40"/>
      <name val="微软雅黑"/>
      <charset val="134"/>
    </font>
    <font>
      <sz val="10"/>
      <name val="微软雅黑"/>
      <charset val="134"/>
    </font>
    <font>
      <sz val="10"/>
      <color theme="1"/>
      <name val="微软雅黑"/>
      <charset val="134"/>
    </font>
    <font>
      <sz val="9"/>
      <name val="微软雅黑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color theme="1"/>
      <name val="Calibri"/>
      <charset val="134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0" tint="-0.05"/>
        <bgColor indexed="64"/>
      </patternFill>
    </fill>
    <fill>
      <patternFill patternType="solid">
        <fgColor theme="0" tint="-0.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4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176" fontId="0" fillId="0" borderId="0">
      <alignment vertical="center"/>
    </xf>
    <xf numFmtId="0" fontId="0" fillId="25" borderId="8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176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6" fillId="18" borderId="11" applyNumberFormat="0" applyAlignment="0" applyProtection="0">
      <alignment vertical="center"/>
    </xf>
    <xf numFmtId="0" fontId="15" fillId="18" borderId="6" applyNumberFormat="0" applyAlignment="0" applyProtection="0">
      <alignment vertical="center"/>
    </xf>
    <xf numFmtId="0" fontId="11" fillId="12" borderId="3" applyNumberFormat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179" fontId="21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22" fillId="0" borderId="0"/>
    <xf numFmtId="178" fontId="16" fillId="0" borderId="0">
      <alignment vertical="center"/>
    </xf>
    <xf numFmtId="0" fontId="22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80" fontId="0" fillId="0" borderId="0">
      <alignment vertical="center"/>
    </xf>
    <xf numFmtId="0" fontId="21" fillId="0" borderId="0">
      <alignment vertical="center"/>
    </xf>
  </cellStyleXfs>
  <cellXfs count="44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0" fillId="3" borderId="0" xfId="0" applyFont="1" applyFill="1">
      <alignment vertical="center"/>
    </xf>
    <xf numFmtId="0" fontId="0" fillId="4" borderId="0" xfId="0" applyFont="1" applyFill="1">
      <alignment vertical="center"/>
    </xf>
    <xf numFmtId="0" fontId="0" fillId="5" borderId="0" xfId="0" applyFont="1" applyFill="1">
      <alignment vertical="center"/>
    </xf>
    <xf numFmtId="0" fontId="0" fillId="6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177" fontId="2" fillId="8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>
      <alignment vertical="center"/>
    </xf>
    <xf numFmtId="176" fontId="2" fillId="2" borderId="2" xfId="0" applyNumberFormat="1" applyFont="1" applyFill="1" applyBorder="1" applyAlignment="1">
      <alignment horizontal="center" vertical="center"/>
    </xf>
    <xf numFmtId="38" fontId="2" fillId="2" borderId="2" xfId="0" applyNumberFormat="1" applyFont="1" applyFill="1" applyBorder="1" applyAlignment="1">
      <alignment horizontal="right" vertical="center"/>
    </xf>
    <xf numFmtId="38" fontId="2" fillId="2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>
      <alignment vertical="center"/>
    </xf>
    <xf numFmtId="9" fontId="2" fillId="3" borderId="2" xfId="0" applyNumberFormat="1" applyFont="1" applyFill="1" applyBorder="1" applyAlignment="1">
      <alignment horizontal="center" vertical="center"/>
    </xf>
    <xf numFmtId="38" fontId="2" fillId="3" borderId="2" xfId="0" applyNumberFormat="1" applyFont="1" applyFill="1" applyBorder="1" applyAlignment="1">
      <alignment horizontal="right" vertical="center"/>
    </xf>
    <xf numFmtId="38" fontId="2" fillId="3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>
      <alignment vertical="center"/>
    </xf>
    <xf numFmtId="9" fontId="2" fillId="4" borderId="2" xfId="0" applyNumberFormat="1" applyFont="1" applyFill="1" applyBorder="1" applyAlignment="1">
      <alignment horizontal="center" vertical="center"/>
    </xf>
    <xf numFmtId="38" fontId="2" fillId="4" borderId="2" xfId="0" applyNumberFormat="1" applyFont="1" applyFill="1" applyBorder="1" applyAlignment="1">
      <alignment horizontal="right" vertical="center"/>
    </xf>
    <xf numFmtId="181" fontId="4" fillId="4" borderId="2" xfId="0" applyNumberFormat="1" applyFont="1" applyFill="1" applyBorder="1" applyAlignment="1">
      <alignment horizontal="center" vertical="center"/>
    </xf>
    <xf numFmtId="0" fontId="3" fillId="5" borderId="2" xfId="0" applyFont="1" applyFill="1" applyBorder="1">
      <alignment vertical="center"/>
    </xf>
    <xf numFmtId="9" fontId="2" fillId="5" borderId="2" xfId="0" applyNumberFormat="1" applyFont="1" applyFill="1" applyBorder="1" applyAlignment="1">
      <alignment horizontal="center" vertical="center"/>
    </xf>
    <xf numFmtId="38" fontId="2" fillId="5" borderId="2" xfId="0" applyNumberFormat="1" applyFont="1" applyFill="1" applyBorder="1" applyAlignment="1">
      <alignment horizontal="right" vertical="center"/>
    </xf>
    <xf numFmtId="181" fontId="4" fillId="5" borderId="2" xfId="0" applyNumberFormat="1" applyFont="1" applyFill="1" applyBorder="1" applyAlignment="1">
      <alignment horizontal="center" vertical="center"/>
    </xf>
    <xf numFmtId="0" fontId="3" fillId="6" borderId="2" xfId="0" applyFont="1" applyFill="1" applyBorder="1">
      <alignment vertical="center"/>
    </xf>
    <xf numFmtId="9" fontId="2" fillId="6" borderId="2" xfId="0" applyNumberFormat="1" applyFont="1" applyFill="1" applyBorder="1" applyAlignment="1">
      <alignment horizontal="center" vertical="center"/>
    </xf>
    <xf numFmtId="38" fontId="2" fillId="6" borderId="2" xfId="0" applyNumberFormat="1" applyFont="1" applyFill="1" applyBorder="1" applyAlignment="1">
      <alignment horizontal="right" vertical="center"/>
    </xf>
    <xf numFmtId="181" fontId="4" fillId="6" borderId="2" xfId="0" applyNumberFormat="1" applyFont="1" applyFill="1" applyBorder="1" applyAlignment="1">
      <alignment horizontal="center" vertical="center"/>
    </xf>
    <xf numFmtId="9" fontId="2" fillId="2" borderId="2" xfId="0" applyNumberFormat="1" applyFont="1" applyFill="1" applyBorder="1" applyAlignment="1">
      <alignment horizontal="center" vertical="center"/>
    </xf>
    <xf numFmtId="38" fontId="2" fillId="4" borderId="2" xfId="0" applyNumberFormat="1" applyFont="1" applyFill="1" applyBorder="1" applyAlignment="1">
      <alignment horizontal="center" vertical="center"/>
    </xf>
    <xf numFmtId="38" fontId="2" fillId="5" borderId="2" xfId="0" applyNumberFormat="1" applyFont="1" applyFill="1" applyBorder="1" applyAlignment="1">
      <alignment horizontal="center" vertical="center"/>
    </xf>
    <xf numFmtId="38" fontId="2" fillId="6" borderId="2" xfId="0" applyNumberFormat="1" applyFont="1" applyFill="1" applyBorder="1" applyAlignment="1">
      <alignment horizontal="center" vertical="center"/>
    </xf>
    <xf numFmtId="0" fontId="0" fillId="2" borderId="2" xfId="2" applyFont="1" applyFill="1" applyBorder="1" applyAlignment="1">
      <alignment horizontal="center" vertical="center"/>
    </xf>
    <xf numFmtId="181" fontId="4" fillId="3" borderId="2" xfId="0" applyNumberFormat="1" applyFont="1" applyFill="1" applyBorder="1" applyAlignment="1">
      <alignment horizontal="center" vertical="center"/>
    </xf>
    <xf numFmtId="0" fontId="0" fillId="0" borderId="3" xfId="2" applyFont="1" applyFill="1" applyBorder="1" applyAlignment="1">
      <alignment horizontal="right" vertical="center"/>
    </xf>
    <xf numFmtId="0" fontId="0" fillId="0" borderId="4" xfId="2" applyFont="1" applyFill="1" applyBorder="1" applyAlignment="1">
      <alignment horizontal="right" vertical="center"/>
    </xf>
    <xf numFmtId="0" fontId="0" fillId="0" borderId="3" xfId="2" applyFont="1" applyFill="1" applyBorder="1" applyAlignment="1">
      <alignment vertical="center"/>
    </xf>
    <xf numFmtId="0" fontId="0" fillId="0" borderId="4" xfId="2" applyFont="1" applyFill="1" applyBorder="1" applyAlignment="1">
      <alignment vertical="center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千分位 2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百分比 2" xfId="14"/>
    <cellStyle name="常规 6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常规 5 2" xfId="20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千分位 3" xfId="27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一般 2" xfId="35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千分位 4" xfId="51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 2" xfId="56"/>
    <cellStyle name="常规 24" xfId="57"/>
    <cellStyle name="常规 3" xfId="58"/>
    <cellStyle name="常规 4" xfId="59"/>
    <cellStyle name="常规 4 2" xfId="60"/>
    <cellStyle name="常规 5" xfId="61"/>
    <cellStyle name="一般 3" xfId="62"/>
    <cellStyle name="一般 4" xfId="63"/>
  </cellStyles>
  <tableStyles count="0" defaultTableStyle="TableStyleMedium9" defaultPivotStyle="PivotStyleLight16"/>
  <colors>
    <mruColors>
      <color rgb="000000FF"/>
      <color rgb="00FFFF66"/>
      <color rgb="0000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3"/>
  <sheetViews>
    <sheetView showGridLines="0" showZeros="0" tabSelected="1" workbookViewId="0">
      <pane xSplit="5" ySplit="2" topLeftCell="F15" activePane="bottomRight" state="frozen"/>
      <selection/>
      <selection pane="topRight"/>
      <selection pane="bottomLeft"/>
      <selection pane="bottomRight" activeCell="I16" sqref="I16"/>
    </sheetView>
  </sheetViews>
  <sheetFormatPr defaultColWidth="9" defaultRowHeight="13.5"/>
  <cols>
    <col min="1" max="1" width="9.5" style="6" customWidth="1"/>
    <col min="2" max="2" width="7.25" style="6" customWidth="1"/>
    <col min="3" max="3" width="9.5" style="7" customWidth="1"/>
    <col min="4" max="4" width="7.125" style="8" customWidth="1"/>
    <col min="5" max="5" width="10.125" style="8" customWidth="1"/>
    <col min="6" max="20" width="6.81666666666667" style="7" customWidth="1"/>
    <col min="21" max="16384" width="9" style="7"/>
  </cols>
  <sheetData>
    <row r="1" ht="55.5" spans="1:20">
      <c r="A1" s="9" t="s">
        <v>0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33" customHeight="1" spans="1:20">
      <c r="A2" s="11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3">
        <v>43466</v>
      </c>
      <c r="G2" s="13">
        <v>43467</v>
      </c>
      <c r="H2" s="13">
        <v>43468</v>
      </c>
      <c r="I2" s="13">
        <v>43469</v>
      </c>
      <c r="J2" s="13">
        <v>43470</v>
      </c>
      <c r="K2" s="13">
        <v>43471</v>
      </c>
      <c r="L2" s="13">
        <v>43472</v>
      </c>
      <c r="M2" s="13">
        <v>43473</v>
      </c>
      <c r="N2" s="13">
        <v>43474</v>
      </c>
      <c r="O2" s="13">
        <v>43475</v>
      </c>
      <c r="P2" s="13">
        <v>43476</v>
      </c>
      <c r="Q2" s="13">
        <v>43477</v>
      </c>
      <c r="R2" s="13">
        <v>43478</v>
      </c>
      <c r="S2" s="13">
        <v>43479</v>
      </c>
      <c r="T2" s="13">
        <v>43480</v>
      </c>
    </row>
    <row r="3" s="1" customFormat="1" ht="22" customHeight="1" spans="1:20">
      <c r="A3" s="11" t="s">
        <v>6</v>
      </c>
      <c r="B3" s="11" t="s">
        <v>7</v>
      </c>
      <c r="C3" s="14" t="s">
        <v>8</v>
      </c>
      <c r="D3" s="15"/>
      <c r="E3" s="16">
        <f>SUM(F3:T3)</f>
        <v>15480</v>
      </c>
      <c r="F3" s="17">
        <v>600</v>
      </c>
      <c r="G3" s="17">
        <v>600</v>
      </c>
      <c r="H3" s="17">
        <v>600</v>
      </c>
      <c r="I3" s="17">
        <v>600</v>
      </c>
      <c r="J3" s="17">
        <v>600</v>
      </c>
      <c r="K3" s="17">
        <v>600</v>
      </c>
      <c r="L3" s="17">
        <v>840</v>
      </c>
      <c r="M3" s="17">
        <v>960</v>
      </c>
      <c r="N3" s="17">
        <v>1080</v>
      </c>
      <c r="O3" s="17">
        <v>1200</v>
      </c>
      <c r="P3" s="17">
        <v>1320</v>
      </c>
      <c r="Q3" s="17">
        <v>1440</v>
      </c>
      <c r="R3" s="17">
        <v>1560</v>
      </c>
      <c r="S3" s="17">
        <v>1680</v>
      </c>
      <c r="T3" s="17">
        <v>1800</v>
      </c>
    </row>
    <row r="4" s="2" customFormat="1" ht="22" customHeight="1" spans="1:20">
      <c r="A4" s="11"/>
      <c r="B4" s="11"/>
      <c r="C4" s="18" t="s">
        <v>9</v>
      </c>
      <c r="D4" s="19">
        <f t="shared" ref="D4:D10" si="0">E4/E3</f>
        <v>0.98062015503876</v>
      </c>
      <c r="E4" s="20">
        <f>SUM(F4:T4)</f>
        <v>15180</v>
      </c>
      <c r="F4" s="21">
        <v>500</v>
      </c>
      <c r="G4" s="21">
        <v>600</v>
      </c>
      <c r="H4" s="21">
        <v>600</v>
      </c>
      <c r="I4" s="21">
        <v>600</v>
      </c>
      <c r="J4" s="21">
        <v>600</v>
      </c>
      <c r="K4" s="21">
        <v>600</v>
      </c>
      <c r="L4" s="21">
        <v>840</v>
      </c>
      <c r="M4" s="21">
        <v>960</v>
      </c>
      <c r="N4" s="21">
        <v>1000</v>
      </c>
      <c r="O4" s="21">
        <v>1100</v>
      </c>
      <c r="P4" s="21">
        <v>1300</v>
      </c>
      <c r="Q4" s="21">
        <v>1440</v>
      </c>
      <c r="R4" s="21">
        <v>1560</v>
      </c>
      <c r="S4" s="21">
        <v>1680</v>
      </c>
      <c r="T4" s="21">
        <v>1800</v>
      </c>
    </row>
    <row r="5" s="3" customFormat="1" ht="22" customHeight="1" spans="1:20">
      <c r="A5" s="11"/>
      <c r="B5" s="11"/>
      <c r="C5" s="22" t="s">
        <v>10</v>
      </c>
      <c r="D5" s="23">
        <f t="shared" si="0"/>
        <v>0.875559947299078</v>
      </c>
      <c r="E5" s="24">
        <f>SUM(F5:T5)</f>
        <v>13291</v>
      </c>
      <c r="F5" s="25">
        <v>482</v>
      </c>
      <c r="G5" s="25">
        <v>552</v>
      </c>
      <c r="H5" s="25">
        <v>560</v>
      </c>
      <c r="I5" s="25">
        <v>578</v>
      </c>
      <c r="J5" s="25">
        <v>540</v>
      </c>
      <c r="K5" s="25">
        <v>532</v>
      </c>
      <c r="L5" s="25">
        <v>556</v>
      </c>
      <c r="M5" s="25">
        <v>861</v>
      </c>
      <c r="N5" s="25">
        <v>850</v>
      </c>
      <c r="O5" s="25">
        <v>900</v>
      </c>
      <c r="P5" s="25">
        <v>1020</v>
      </c>
      <c r="Q5" s="25">
        <v>1350</v>
      </c>
      <c r="R5" s="25">
        <v>1350</v>
      </c>
      <c r="S5" s="25">
        <v>1460</v>
      </c>
      <c r="T5" s="25">
        <v>1700</v>
      </c>
    </row>
    <row r="6" s="4" customFormat="1" ht="22" customHeight="1" spans="1:20">
      <c r="A6" s="11"/>
      <c r="B6" s="11"/>
      <c r="C6" s="26" t="s">
        <v>11</v>
      </c>
      <c r="D6" s="27">
        <f>E6/E4</f>
        <v>0.0923583662714098</v>
      </c>
      <c r="E6" s="28">
        <f>SUM(F6:T6)</f>
        <v>1402</v>
      </c>
      <c r="F6" s="29">
        <v>8</v>
      </c>
      <c r="G6" s="29">
        <v>18</v>
      </c>
      <c r="H6" s="29">
        <v>20</v>
      </c>
      <c r="I6" s="29">
        <v>11</v>
      </c>
      <c r="J6" s="29">
        <v>50</v>
      </c>
      <c r="K6" s="29">
        <v>33</v>
      </c>
      <c r="L6" s="29">
        <v>179</v>
      </c>
      <c r="M6" s="29">
        <v>67</v>
      </c>
      <c r="N6" s="29">
        <v>108</v>
      </c>
      <c r="O6" s="29">
        <v>158</v>
      </c>
      <c r="P6" s="29">
        <v>160</v>
      </c>
      <c r="Q6" s="29">
        <v>80</v>
      </c>
      <c r="R6" s="29">
        <v>200</v>
      </c>
      <c r="S6" s="29">
        <v>210</v>
      </c>
      <c r="T6" s="29">
        <v>100</v>
      </c>
    </row>
    <row r="7" s="5" customFormat="1" ht="22" customHeight="1" spans="1:20">
      <c r="A7" s="11"/>
      <c r="B7" s="11"/>
      <c r="C7" s="30" t="s">
        <v>12</v>
      </c>
      <c r="D7" s="31">
        <f>E7/E4</f>
        <v>0.0320816864295125</v>
      </c>
      <c r="E7" s="32">
        <f>SUM(F7:T7)</f>
        <v>487</v>
      </c>
      <c r="F7" s="33">
        <v>10</v>
      </c>
      <c r="G7" s="33">
        <v>30</v>
      </c>
      <c r="H7" s="33">
        <v>20</v>
      </c>
      <c r="I7" s="33">
        <v>11</v>
      </c>
      <c r="J7" s="33">
        <v>10</v>
      </c>
      <c r="K7" s="33">
        <v>35</v>
      </c>
      <c r="L7" s="33">
        <v>105</v>
      </c>
      <c r="M7" s="33">
        <v>32</v>
      </c>
      <c r="N7" s="33">
        <v>42</v>
      </c>
      <c r="O7" s="33">
        <v>42</v>
      </c>
      <c r="P7" s="33">
        <v>120</v>
      </c>
      <c r="Q7" s="33">
        <v>10</v>
      </c>
      <c r="R7" s="33">
        <v>10</v>
      </c>
      <c r="S7" s="33">
        <v>10</v>
      </c>
      <c r="T7" s="33">
        <v>0</v>
      </c>
    </row>
    <row r="8" s="1" customFormat="1" ht="22" customHeight="1" spans="1:20">
      <c r="A8" s="11" t="s">
        <v>13</v>
      </c>
      <c r="B8" s="11" t="s">
        <v>7</v>
      </c>
      <c r="C8" s="14" t="s">
        <v>8</v>
      </c>
      <c r="D8" s="34"/>
      <c r="E8" s="16">
        <f t="shared" ref="E8:E22" si="1">SUM(F8:T8)</f>
        <v>0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="2" customFormat="1" ht="22" customHeight="1" spans="1:20">
      <c r="A9" s="11"/>
      <c r="B9" s="11"/>
      <c r="C9" s="18" t="s">
        <v>9</v>
      </c>
      <c r="D9" s="19" t="e">
        <f>E9/E8</f>
        <v>#DIV/0!</v>
      </c>
      <c r="E9" s="21">
        <f t="shared" si="1"/>
        <v>0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="3" customFormat="1" ht="22" customHeight="1" spans="1:20">
      <c r="A10" s="11"/>
      <c r="B10" s="11"/>
      <c r="C10" s="22" t="s">
        <v>10</v>
      </c>
      <c r="D10" s="23" t="e">
        <f t="shared" si="0"/>
        <v>#DIV/0!</v>
      </c>
      <c r="E10" s="35">
        <f t="shared" si="1"/>
        <v>0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s="4" customFormat="1" ht="22" customHeight="1" spans="1:20">
      <c r="A11" s="11"/>
      <c r="B11" s="11"/>
      <c r="C11" s="26" t="s">
        <v>11</v>
      </c>
      <c r="D11" s="27" t="e">
        <f>E11/E9</f>
        <v>#DIV/0!</v>
      </c>
      <c r="E11" s="36">
        <f t="shared" si="1"/>
        <v>0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="5" customFormat="1" ht="22" customHeight="1" spans="1:20">
      <c r="A12" s="11"/>
      <c r="B12" s="11"/>
      <c r="C12" s="30" t="s">
        <v>12</v>
      </c>
      <c r="D12" s="31" t="e">
        <f>E12/E9</f>
        <v>#DIV/0!</v>
      </c>
      <c r="E12" s="37">
        <f t="shared" si="1"/>
        <v>0</v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="1" customFormat="1" ht="22" customHeight="1" spans="1:20">
      <c r="A13" s="11" t="s">
        <v>14</v>
      </c>
      <c r="B13" s="11" t="s">
        <v>7</v>
      </c>
      <c r="C13" s="14" t="s">
        <v>8</v>
      </c>
      <c r="D13" s="34"/>
      <c r="E13" s="17">
        <f t="shared" si="1"/>
        <v>0</v>
      </c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</row>
    <row r="14" s="2" customFormat="1" ht="22" customHeight="1" spans="1:20">
      <c r="A14" s="11"/>
      <c r="B14" s="11"/>
      <c r="C14" s="18" t="s">
        <v>9</v>
      </c>
      <c r="D14" s="19" t="e">
        <f t="shared" ref="D14:D20" si="2">E14/E13</f>
        <v>#DIV/0!</v>
      </c>
      <c r="E14" s="21">
        <f t="shared" si="1"/>
        <v>0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</row>
    <row r="15" s="3" customFormat="1" ht="22" customHeight="1" spans="1:20">
      <c r="A15" s="11"/>
      <c r="B15" s="11"/>
      <c r="C15" s="22" t="s">
        <v>10</v>
      </c>
      <c r="D15" s="23" t="e">
        <f t="shared" si="2"/>
        <v>#DIV/0!</v>
      </c>
      <c r="E15" s="35">
        <f t="shared" si="1"/>
        <v>0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="4" customFormat="1" ht="22" customHeight="1" spans="1:20">
      <c r="A16" s="11"/>
      <c r="B16" s="11"/>
      <c r="C16" s="26" t="s">
        <v>11</v>
      </c>
      <c r="D16" s="27" t="e">
        <f>E16/E14</f>
        <v>#DIV/0!</v>
      </c>
      <c r="E16" s="36">
        <f t="shared" si="1"/>
        <v>0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</row>
    <row r="17" s="5" customFormat="1" ht="22" customHeight="1" spans="1:20">
      <c r="A17" s="11"/>
      <c r="B17" s="11"/>
      <c r="C17" s="30" t="s">
        <v>12</v>
      </c>
      <c r="D17" s="31" t="e">
        <f>E17/E14</f>
        <v>#DIV/0!</v>
      </c>
      <c r="E17" s="37">
        <f t="shared" si="1"/>
        <v>0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</row>
    <row r="18" s="1" customFormat="1" ht="22" customHeight="1" spans="1:20">
      <c r="A18" s="11" t="s">
        <v>15</v>
      </c>
      <c r="B18" s="11" t="s">
        <v>7</v>
      </c>
      <c r="C18" s="14" t="s">
        <v>8</v>
      </c>
      <c r="D18" s="34"/>
      <c r="E18" s="17">
        <f t="shared" si="1"/>
        <v>0</v>
      </c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</row>
    <row r="19" s="2" customFormat="1" ht="22" customHeight="1" spans="1:20">
      <c r="A19" s="11"/>
      <c r="B19" s="11"/>
      <c r="C19" s="18" t="s">
        <v>9</v>
      </c>
      <c r="D19" s="19" t="e">
        <f t="shared" si="2"/>
        <v>#DIV/0!</v>
      </c>
      <c r="E19" s="21">
        <f t="shared" si="1"/>
        <v>0</v>
      </c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</row>
    <row r="20" s="3" customFormat="1" ht="22" customHeight="1" spans="1:20">
      <c r="A20" s="11"/>
      <c r="B20" s="11"/>
      <c r="C20" s="22" t="s">
        <v>10</v>
      </c>
      <c r="D20" s="23" t="e">
        <f t="shared" si="2"/>
        <v>#DIV/0!</v>
      </c>
      <c r="E20" s="35">
        <f t="shared" si="1"/>
        <v>0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="4" customFormat="1" ht="22" customHeight="1" spans="1:20">
      <c r="A21" s="11"/>
      <c r="B21" s="11"/>
      <c r="C21" s="26" t="s">
        <v>11</v>
      </c>
      <c r="D21" s="27" t="e">
        <f>E21/E19</f>
        <v>#DIV/0!</v>
      </c>
      <c r="E21" s="36">
        <f t="shared" si="1"/>
        <v>0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="5" customFormat="1" ht="22" customHeight="1" spans="1:20">
      <c r="A22" s="11"/>
      <c r="B22" s="11"/>
      <c r="C22" s="30" t="s">
        <v>12</v>
      </c>
      <c r="D22" s="31" t="e">
        <f>E22/E19</f>
        <v>#DIV/0!</v>
      </c>
      <c r="E22" s="37">
        <f t="shared" si="1"/>
        <v>0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5" hidden="1" spans="6:20">
      <c r="F25" s="7">
        <f t="shared" ref="F25:U25" si="3">F18*1.2</f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7">
        <f t="shared" si="3"/>
        <v>0</v>
      </c>
      <c r="M25" s="7">
        <f t="shared" si="3"/>
        <v>0</v>
      </c>
      <c r="N25" s="7">
        <f t="shared" si="3"/>
        <v>0</v>
      </c>
      <c r="O25" s="7">
        <f t="shared" si="3"/>
        <v>0</v>
      </c>
      <c r="P25" s="7">
        <f t="shared" si="3"/>
        <v>0</v>
      </c>
      <c r="Q25" s="7">
        <f t="shared" si="3"/>
        <v>0</v>
      </c>
      <c r="R25" s="7">
        <f t="shared" si="3"/>
        <v>0</v>
      </c>
      <c r="S25" s="7">
        <f t="shared" si="3"/>
        <v>0</v>
      </c>
      <c r="T25" s="7">
        <f t="shared" si="3"/>
        <v>0</v>
      </c>
    </row>
    <row r="27" ht="14.25" hidden="1"/>
    <row r="28" ht="15" hidden="1" spans="6:20">
      <c r="F28" s="40">
        <v>1000</v>
      </c>
      <c r="G28" s="40">
        <v>1000</v>
      </c>
      <c r="H28" s="40">
        <v>1000</v>
      </c>
      <c r="I28" s="40">
        <v>1000</v>
      </c>
      <c r="J28" s="40">
        <v>1000</v>
      </c>
      <c r="K28" s="40">
        <v>1000</v>
      </c>
      <c r="L28" s="40">
        <v>1500</v>
      </c>
      <c r="M28" s="40">
        <v>2500</v>
      </c>
      <c r="N28" s="40">
        <v>2500</v>
      </c>
      <c r="O28" s="40">
        <v>2500</v>
      </c>
      <c r="P28" s="40">
        <v>2500</v>
      </c>
      <c r="Q28" s="42">
        <v>2500</v>
      </c>
      <c r="R28" s="42">
        <v>2500</v>
      </c>
      <c r="S28" s="42">
        <v>2500</v>
      </c>
      <c r="T28" s="42">
        <v>3000</v>
      </c>
    </row>
    <row r="29" ht="14.25" hidden="1" spans="6:20">
      <c r="F29" s="41">
        <v>500</v>
      </c>
      <c r="G29" s="41">
        <v>500</v>
      </c>
      <c r="H29" s="41">
        <v>500</v>
      </c>
      <c r="I29" s="41">
        <v>500</v>
      </c>
      <c r="J29" s="41">
        <v>500</v>
      </c>
      <c r="K29" s="41">
        <v>500</v>
      </c>
      <c r="L29" s="41">
        <v>750</v>
      </c>
      <c r="M29" s="41">
        <v>1000</v>
      </c>
      <c r="N29" s="41">
        <v>1000</v>
      </c>
      <c r="O29" s="41">
        <v>1000</v>
      </c>
      <c r="P29" s="41">
        <v>1000</v>
      </c>
      <c r="Q29" s="43">
        <v>1000</v>
      </c>
      <c r="R29" s="43">
        <v>1000</v>
      </c>
      <c r="S29" s="43">
        <v>1000</v>
      </c>
      <c r="T29" s="43">
        <v>1500</v>
      </c>
    </row>
    <row r="30" hidden="1"/>
    <row r="31" hidden="1"/>
    <row r="32" hidden="1"/>
    <row r="33" hidden="1"/>
  </sheetData>
  <mergeCells count="9">
    <mergeCell ref="A1:T1"/>
    <mergeCell ref="A3:A7"/>
    <mergeCell ref="A8:A12"/>
    <mergeCell ref="A13:A17"/>
    <mergeCell ref="A18:A22"/>
    <mergeCell ref="B3:B7"/>
    <mergeCell ref="B8:B12"/>
    <mergeCell ref="B13:B17"/>
    <mergeCell ref="B18:B22"/>
  </mergeCells>
  <printOptions horizontalCentered="1"/>
  <pageMargins left="0.196527777777778" right="0.196527777777778" top="0.196527777777778" bottom="0.393055555555556" header="0.236111111111111" footer="0.156944444444444"/>
  <pageSetup paperSize="9" scale="9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生产周报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nbc-zcb09</dc:creator>
  <cp:lastModifiedBy>纳百川电子</cp:lastModifiedBy>
  <dcterms:created xsi:type="dcterms:W3CDTF">2006-09-13T11:21:00Z</dcterms:created>
  <cp:lastPrinted>2019-04-09T13:32:00Z</cp:lastPrinted>
  <dcterms:modified xsi:type="dcterms:W3CDTF">2019-11-30T07:01:06Z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